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N:\26 DM-BBI\264 Betrieb\04 DBLAP2\Branchen\D&amp;A\"/>
    </mc:Choice>
  </mc:AlternateContent>
  <xr:revisionPtr revIDLastSave="0" documentId="8_{AD806C64-A94D-4EA4-97F1-9DB78F6833F5}" xr6:coauthVersionLast="47" xr6:coauthVersionMax="47" xr10:uidLastSave="{00000000-0000-0000-0000-000000000000}"/>
  <bookViews>
    <workbookView xWindow="-120" yWindow="-120" windowWidth="38640" windowHeight="21120" tabRatio="500" xr2:uid="{00000000-000D-0000-FFFF-FFFF00000000}"/>
  </bookViews>
  <sheets>
    <sheet name="Page de couverture" sheetId="1" r:id="rId1"/>
    <sheet name="LZ-Katalog" sheetId="2" state="hidden" r:id="rId2"/>
    <sheet name="MSS-Katalog" sheetId="3" state="hidden" r:id="rId3"/>
    <sheet name="Compétences professionnelles" sheetId="4" r:id="rId4"/>
    <sheet name="Compétences MSP" sheetId="5" r:id="rId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3" i="5" l="1"/>
  <c r="A23" i="5"/>
  <c r="D9" i="5"/>
  <c r="A9" i="5"/>
  <c r="D23" i="4"/>
  <c r="A23" i="4"/>
  <c r="D9" i="4"/>
  <c r="A9" i="4"/>
  <c r="B20" i="1"/>
  <c r="B19" i="1"/>
  <c r="B18" i="1"/>
  <c r="B17" i="1"/>
  <c r="B21" i="1" s="1"/>
  <c r="B22" i="1" s="1"/>
</calcChain>
</file>

<file path=xl/sharedStrings.xml><?xml version="1.0" encoding="utf-8"?>
<sst xmlns="http://schemas.openxmlformats.org/spreadsheetml/2006/main" count="243" uniqueCount="214">
  <si>
    <t>Formulaire Situation de travail et d’apprentissage (STA)</t>
  </si>
  <si>
    <t>Rapport de formation (OrFo, art. 16, al. 3)</t>
  </si>
  <si>
    <t>Remplir les champs surlignés en jaune. Choisir l’objectif évaluateur ou la compétence méthodologique/sociale et personnelle dans la liste déroulante du catalogue – la description et les critères d’évaluation se remplissent automatiquement (vert). Les champs verts sont calculés automatiquement ou repris des autres feuilles. Les feuilles sont protégées (sans mot de passe) – seuls les champs à remplir sont déverrouillés.</t>
  </si>
  <si>
    <t>Situation de travail et d’apprentissage n°</t>
  </si>
  <si>
    <t>Description</t>
  </si>
  <si>
    <t>Personne en formation</t>
  </si>
  <si>
    <t>Nom / prénom</t>
  </si>
  <si>
    <t>Année de naissance / lieu d’origine</t>
  </si>
  <si>
    <t>Entreprise</t>
  </si>
  <si>
    <t>Nom / lieu</t>
  </si>
  <si>
    <t>Service / département</t>
  </si>
  <si>
    <t>Formateur/trice</t>
  </si>
  <si>
    <t>Période d’observation</t>
  </si>
  <si>
    <t>Du</t>
  </si>
  <si>
    <t>Au</t>
  </si>
  <si>
    <t>(2 mois au minimum)</t>
  </si>
  <si>
    <t>Date de l’accord</t>
  </si>
  <si>
    <t>Signatures de l’accord</t>
  </si>
  <si>
    <t>Signature du formateur/de la formatrice</t>
  </si>
  <si>
    <t>Signature de la personne en formation</t>
  </si>
  <si>
    <t>Evaluation</t>
  </si>
  <si>
    <t>Note objectif évaluateur 1</t>
  </si>
  <si>
    <t>Note objectif évaluateur 2</t>
  </si>
  <si>
    <t>Note Compétence méthodologique</t>
  </si>
  <si>
    <t>Note Compétence sociale et personnelle</t>
  </si>
  <si>
    <t>Somme de toutes les notes</t>
  </si>
  <si>
    <t>Note globale STA (note entière ou demi-note)</t>
  </si>
  <si>
    <t>Entretien d’évaluation</t>
  </si>
  <si>
    <t>Remarques faisant suite à l’entretien d’évaluation</t>
  </si>
  <si>
    <t>Date de l’entretien</t>
  </si>
  <si>
    <t>Signature du représentant légal / de la représentante légale</t>
  </si>
  <si>
    <t>Nummer</t>
  </si>
  <si>
    <t>Titel</t>
  </si>
  <si>
    <t>Auswahl</t>
  </si>
  <si>
    <t>Beschreibung</t>
  </si>
  <si>
    <t>Beurteilungskriterien ALS</t>
  </si>
  <si>
    <t>1.1.1.1</t>
  </si>
  <si>
    <t>Acquérir du matériel, des marchandises ainsi que des prestations de tiers</t>
  </si>
  <si>
    <t>1.1.1.1 Acquérir du matériel, des marchandises ainsi que des prestations de tiers</t>
  </si>
  <si>
    <t>J’achète du matériel, des marchandises et/ou des prestations de service conformément aux directives de l’entreprise et aux dispositions légales et j’exécute les tâches suivantes dans les règles de l’art : demander des offres et les comparer ; se renseigner sur les conditions et les délais de livraison ; commander le matériel/les marchandises ; contrôler les livraisons ; réclamer en cas de livraison erronée, corriger l’erreur ou refuser la marchandise ; vérifier et comptabiliser les factures des fournisseurs.</t>
  </si>
  <si>
    <t>– L’employé de commerce demande au moins deux offres et les compare à l’aide de critères pertinents.
– Il fixe les conditions et les délais de livraison.
– Il commande le matériel/les marchandises conformément aux quantités et à la qualité exigées.
– Il contrôle la livraison en se basant sur la commande.
– Il réclame en cas de livraison erronée.
– Il vérifie et comptabilise les factures des fournisseurs.</t>
  </si>
  <si>
    <t>1.1.1.2</t>
  </si>
  <si>
    <t>Stocker le matériel/les marchandises</t>
  </si>
  <si>
    <t>1.1.1.2 Stocker le matériel/les marchandises</t>
  </si>
  <si>
    <t>Je gère le stockage du matériel et des marchandises de manière appropriée. Ce faisant, j’exécute les travaux suivants avec compétence : contrôler les livraisons et réclamer les marchandises manquantes ; entreposer les marchandises ; tenir à jour les stocks ; gérer les stocks ; établir l’inventaire.</t>
  </si>
  <si>
    <t>– L’employé de commerce entrepose les marchandises conformément aux instructions.
– Il tient correctement à jour les stocks.
– Il gère activement les stocks.
– Il établit correctement l’inventaire.</t>
  </si>
  <si>
    <t>1.1.1.3</t>
  </si>
  <si>
    <t>Livrer le matériel/les marchandises</t>
  </si>
  <si>
    <t>1.1.1.3 Livrer le matériel/les marchandises</t>
  </si>
  <si>
    <t>J’organise les livraisons de matériel/marchandises en respectant les directives de l’entreprise. A cette fin, j’exécute, j’accompagne ou je contrôle de manière autonome les étapes de travail suivantes : traiter les commandes ; préparer le matériel/les marchandises ; établir les documents de livraison.</t>
  </si>
  <si>
    <t>– L’employé de commerce traite les commandes de manière appropriée en suivant des instructions.
– Il prépare le matériel ou les marchandises conformément aux quantités et à la qualité exigées.
– Il établit correctement les documents de livraison.</t>
  </si>
  <si>
    <t>1.1.2.1</t>
  </si>
  <si>
    <t>Traiter les demandes des clients</t>
  </si>
  <si>
    <t>1.1.2.1 Traiter les demandes des clients</t>
  </si>
  <si>
    <t>Je traite les demandes des clients de manière appropriée en suivant les directives de l’entreprise. Ce faisant, j’exécute les tâches suivantes à la satisfaction des clients et dans le respect des règles de courtoisie : réceptionner les demandes personnelles ou orales des clients ; s’enquérir des besoins des clients ; traiter les demandes des clients et y répondre moi-même pour les transmettre aux personnes compétentes ; enregistrer les contacts avec la clientèle en utilisant les documents appropriés et en les rédigeant de manière claire.</t>
  </si>
  <si>
    <t>– L’employé de commerce traite les demandes des clients de manière appropriée, à la satisfaction des clients et dans le respect des règles de courtoisie, en suivant les directives de l’entreprise.
– Il prépare l’entretien avec le client en utilisant les documents appropriés.
– Il utilise de manière ciblée ses connaissances en matière de produits et de prestations.
– Il utilise les documents appropriés pour enregistrer les contacts avec la clientèle.</t>
  </si>
  <si>
    <t>1.1.2.2</t>
  </si>
  <si>
    <t>Mener des entretiens client</t>
  </si>
  <si>
    <t>1.1.2.2 Mener des entretiens client</t>
  </si>
  <si>
    <t>Je mène des entretiens de vente ou de conseil avec amabilité et conviction tout en poursuivant des objectifs clairement définis. A cet effet, j’utilise de manière ciblée mes connaissances des produits et des services en procédant comme suit : préparer l’entretien ; mener l’entretien (identifier les besoins des clients, présenter des variantes durables, présenter les avantages apportés par mes propres solutions, réfuter les éventuelles objections, fixer la suite des démarches) ; documenter l’entretien et évaluer les résultats.</t>
  </si>
  <si>
    <t>– L’employé prépare l’entretien en utilisant les documents appropriés.
– Il mène l’entretien de manière ciblée et adaptée aux interlocuteurs en : identifiant les besoins des clients, présentant des variantes, présentant les avantages apportées par ses propres solutions, réfutant les éventuelles objections, fournissant des arguments convaincants, tenant compte des besoins du client, fixant la suite des démarches.
– Il documente l’entretien de manière transparente en y joignant les accords qui ont été convenus (mémos, offres, confirmation de la commande).</t>
  </si>
  <si>
    <t>1.1.2.3</t>
  </si>
  <si>
    <t>Gérer les informations des clients</t>
  </si>
  <si>
    <t>1.1.2.3 Gérer les informations des clients</t>
  </si>
  <si>
    <t>Je suis en mesure d’effectuer une gestion claire et transparente des informations et des données relatives aux clients en utilisant de manière ciblée les systèmes et les outils dont dispose l’entreprise. J’accomplis les travaux suivants : analyser les informations relatives aux clients et aux groupes de clients ; saisir, structurer, classer et mettre à jour les données relatives aux clients ; évaluer les contacts avec les clients. Je traite les données sensibles en toute confidentialité tout en respectant les dispositions légales et les directives de l’entreprise.</t>
  </si>
  <si>
    <t>– L’employé de commerce gère les informations et les données de manière claire et transparente et les mets régulièrement à jour.
– Il saisit les données correctement, les structure logiquement avant de les classer.
– Il sauvegarde les données sensibles en respectant les dispositions légales et les directives de l’entreprise.</t>
  </si>
  <si>
    <t>1.1.3.1</t>
  </si>
  <si>
    <t>Exécuter les commandes</t>
  </si>
  <si>
    <t>1.1.3.1 Exécuter les commandes</t>
  </si>
  <si>
    <t>Lors de l’exécution des commandes des clients ou des partenaires commerciaux, j’effectue de manière appropriée et autonome les travaux suivants : répondre aux demandes d’offre ; établir des offres ; saisir les données relatives aux clients et aux commandes ; établir les confirmations de commande ; traiter et exécuter les commandes ; assurer le déroulement correct des commandes. Je garantis que les clients bénéficient à leur pleine et entière satisfaction de tous les produits et services fournis par mon entreprise (que ce soient les siens propres ou ceux qu’elle a acquis auprès d’une entreprise tierce). Je traite les données sensibles en toute confidentialité en respectant les dispositions légales et les directives de l’entreprise.</t>
  </si>
  <si>
    <t>– L’employé de commerce traite les demandes des clients de manière appropriée et conformément aux instructions en : saisissant les données relatives à la demande du client, établissant les offres, saisissant les données relatives aux clients et aux commandes, établissant les confirmations de commande, traitant et exécutant les commandes, assurant le déroulement correct des commandes, et en fournissant aux clients des produits qui les satisfont pleinement.</t>
  </si>
  <si>
    <t>1.1.3.2</t>
  </si>
  <si>
    <t>Evaluer les résultats</t>
  </si>
  <si>
    <t>1.1.3.2 Evaluer les résultats</t>
  </si>
  <si>
    <t>J’évalue les résultats des mandats ou des projets selon les directives de l’entreprise et j’effectue les tâches suivantes dans les règles de l’art : documenter l’état des mandats ou des projets ; tenir à jour les délais et les coûts ; établir des comparaisons entre l’état souhaité et l’état actuel.</t>
  </si>
  <si>
    <t>– L’employé de commerce documente correctement l’état des mandats et des projets.
– Il tient à jour régulièrement les délais et les coûts.
– Il établit les comparaisons nécessaires entre l’état souhaité et l’état actuel.</t>
  </si>
  <si>
    <t>1.1.3.3</t>
  </si>
  <si>
    <t>Gérer les réclamations des clients</t>
  </si>
  <si>
    <t>1.1.3.3 Gérer les réclamations des clients</t>
  </si>
  <si>
    <t>Je réagis de manière polie et professionnelle aux réclamations des clients. Je présente d’abord des solutions au client, puis je m’entretiens de la procédure à suivre avec lui et avec mon supérieur. En cas de besoin, je mets en œuvre des solutions appropriées, vérifie l’effet des mesures prises et me renseigne si les clients sont satisfaits.</t>
  </si>
  <si>
    <t>– L’employé de commerce réagit de manière polie et professionnelle aux réclamations des clients.
– Il élabore des solutions appropriées pour les clients et les met en œuvre.</t>
  </si>
  <si>
    <t>1.1.4.2</t>
  </si>
  <si>
    <t>Utiliser des instruments de marketing</t>
  </si>
  <si>
    <t>1.1.4.2 Utiliser des instruments de marketing</t>
  </si>
  <si>
    <t>Afin d’acquérir ou de fidéliser des clients, j’utilise de manière ciblée les instruments de marketing requis au sein de l’entreprise. J’explique à un profane la cohérence entre les instruments utilisés et la stratégie de marketing de l’entreprise.</t>
  </si>
  <si>
    <t>– L’employé de commerce utilise de manière ciblée les instruments de marketing requis au sein de l’entreprise.
– Il présente de manière convaincante les objectifs ainsi que la fonction des instruments utilisés et de la stratégie de marketing.</t>
  </si>
  <si>
    <t>1.1.4.3</t>
  </si>
  <si>
    <t>Evaluer des mesures de marketing</t>
  </si>
  <si>
    <t>1.1.4.3 Evaluer des mesures de marketing</t>
  </si>
  <si>
    <t>En utilisant les outils appropriés (p.ex. des statistiques, des évaluations) et en suivant des instructions, j’évalue les effets des diverses mesures d’acquisition et de fidélisation de la clientèle. A cette fin, je me base sur des critères tels que le nombre de clients fraîchement acquis et le développement du chiffre d’affaires obtenu avec les clients existants.</t>
  </si>
  <si>
    <t>– L’employé de commerce évalue les effets des diverses mesures d’acquisition et de fidélisation de la clientèle en utilisant les outils appropriés.
– Il les documente en se basant sur des critères pertinents tels que le nombre de clients nouvellement acquis ou le développement du chiffre d’affaires obtenu avec les clients existants.</t>
  </si>
  <si>
    <t>1.1.4.4</t>
  </si>
  <si>
    <t>Calculer les prix des produits et des services</t>
  </si>
  <si>
    <t>1.1.4.4 Calculer les prix des produits et des services</t>
  </si>
  <si>
    <t>Je calcule les coûts de fabrication et le prix de revient de produits et de services choisis en suivant des indications détaillées. Je calcule le prix de vente en tenant compte des marges et j’explique les différences de résultats.</t>
  </si>
  <si>
    <t>– L’employé de commerce calcule les coûts de fabrication et le prix de revient en suivant des indications détaillées.
– Il calcule correctement les prix de vente en tenant compte des marges.
– Il est capable d’expliquer les différences de résultats.</t>
  </si>
  <si>
    <t>1.1.5.1</t>
  </si>
  <si>
    <t>S’occuper de l’entrée en fonction et du départ du personnel</t>
  </si>
  <si>
    <t>1.1.5.1 S’occuper de l’entrée en fonction et du départ du personnel</t>
  </si>
  <si>
    <t>J’exécute, conformément aux directives de l’entreprise et aux dispositions légales, les éventuelles tâches suivantes : élaborer les mises au concours des postes en suivant des instructions ; traiter des candidatures ; établir des contrats de travail sur la base de modèles ; rédiger des certificats de travail en suivant des instructions ; administrer les documents pour les assurances sociales ; accueillir les nouveaux collaborateurs.</t>
  </si>
  <si>
    <t>– L’employé de commerce élabore les mises au concours des postes en suivant des instructions.
– Il traite les candidatures en suivant des instructions.
– Il établit des contrats de travail sur la base de modèles.
– Il rédige des certificats de travail en suivant des instructions.
– Il administre les documents pour les assurances sociales en suivant des instructions.
– Il introduit les nouveaux collaborateurs de manière ciblée.</t>
  </si>
  <si>
    <t>1.1.5.2</t>
  </si>
  <si>
    <t>Traiter les données de l’administration du personnel</t>
  </si>
  <si>
    <t>1.1.5.2 Traiter les données de l’administration du personnel</t>
  </si>
  <si>
    <t>Je tiens à jour les données personnelles des employés ainsi que les données relatives à leurs heures de travail et à leurs absences. Je m’occupe de la gestion des prestations sociales et des prestations salariales complémentaires.</t>
  </si>
  <si>
    <t>– L’employé de commerce tient à jour les données personnelles des employés ainsi que les données relatives à leurs heures de travail et à leurs absences en suivant des instructions.
– Il s’occupe de la gestion des prestations sociales et des prestations salariales accessoires en suivant des instructions.</t>
  </si>
  <si>
    <t>1.1.6.1</t>
  </si>
  <si>
    <t>Traiter les factures entrantes et sortantes</t>
  </si>
  <si>
    <t>1.1.6.1 Traiter les factures entrantes et sortantes</t>
  </si>
  <si>
    <t>J’exécute les travaux de comptabilité ci-dessous en suivant des instructions et en utilisant les documents et les outils informatiques appropriés : établir et tenir à jour la comptabilité des débiteurs numérique ou papier ; tenir à jour la comptabilité des créanciers numérique ou papier ; comptabiliser les pièces justificatives ; traiter les erreurs de calcul et de comptabilisation ; traiter les rappels et les poursuites.</t>
  </si>
  <si>
    <t>– L’employé de commerce établit et tient correctement à jour la comptabilité des débiteurs.
– Il tient à jour la comptabilité des créanciers en suivant des instructions.
– Il traite et corrige les éventuelles erreurs de calcul ou de comptabilisation.
– Il traite les rappels et les poursuites en suivant des instructions.</t>
  </si>
  <si>
    <t>1.1.6.2</t>
  </si>
  <si>
    <t>Gérer la caisse</t>
  </si>
  <si>
    <t>1.1.6.2 Gérer la caisse</t>
  </si>
  <si>
    <t>Je gère la caisse consciencieusement et avec exactitude. J’ouvre, je gère, je contrôle la caisse et j’en effectue la clôture. Je tiens le journal de la caisse. En cas d’irrégularités, je prends les mesures prévues et j’informe mon supérieur.</t>
  </si>
  <si>
    <t>– L’employé de commerce effectue consciencieusement et avec exactitude les tâches suivantes : ouvrir la caisse, la gérer, la contrôler, en effectuer la clôture.</t>
  </si>
  <si>
    <t>1.1.6.3</t>
  </si>
  <si>
    <t>Participer à la clôture des comptes</t>
  </si>
  <si>
    <t>1.1.6.3 Participer à la clôture des comptes</t>
  </si>
  <si>
    <t>Lors de la clôture trimestrielle et/ou annuelle des comptes, j’exécute les tâches ci-dessous en suivant des instructions : établir des régularisations ; établir des inventaires ; comparer les comptes ; comparer l’état souhaité et l’état actuel.</t>
  </si>
  <si>
    <t>– L’employé de commerce effectue correctement la clôture trimestrielle et/ou annuelle des comptes en suivant des instructions.</t>
  </si>
  <si>
    <t>1.1.7.1</t>
  </si>
  <si>
    <t>Traiter des documents</t>
  </si>
  <si>
    <t>1.1.7.1 Traiter des documents</t>
  </si>
  <si>
    <t>Je rédige correctement et de manière autonome différents documents en suivant des instructions, notamment : des courriels ; des notes ; des lettres ; des rapports ; des textes pour des sites Internet ; des procès-verbaux.</t>
  </si>
  <si>
    <t>– L’employé de commerce rédige de manière autonome et correctement en termes de contenu et de langue les documents ci-dessous en respectant les directives de l’entreprise et les dispositions légales : courriels, notes, lettres, rapports, textes pour des sites internet, procès-verbaux.</t>
  </si>
  <si>
    <t>1.1.7.2</t>
  </si>
  <si>
    <t>Administrer les données et les documents</t>
  </si>
  <si>
    <t>1.1.7.2 Administrer les données et les documents</t>
  </si>
  <si>
    <t>Je gère correctement les données et les documents. J’utilise à cet effet le système de sauvegarde, de protection et d’archivage des données de mon entreprise en respectant ses directives et les dispositions légales.</t>
  </si>
  <si>
    <t>– L’employé de commerce gère correctement les données et les documents en utilisant un système de sauvegarde et d’archivage des données et en respectant les dispositions légales.</t>
  </si>
  <si>
    <t>1.1.7.3</t>
  </si>
  <si>
    <t>Organiser des séances et des manifestations</t>
  </si>
  <si>
    <t>1.1.7.3 Organiser des séances et des manifestations</t>
  </si>
  <si>
    <t>Je prépare des séances et des manifestations en exécutant les travaux ci-dessous de manière appropriée et efficace : planifier des séances et des manifestations ; trouver et réserver des locaux ; inviter les participants ; préparer l’infrastructure ; encadrer les participants ; procéder aux évaluations ; fournir de la documentation aux participants.</t>
  </si>
  <si>
    <t>– L’employé établit une check-list qui lui permet de préparer, d’organiser et de documenter une manifestation ou une séance de manière efficace et ciblée.
– Il crée des sondages pertinents pour fixer les dates des réunions.
– Il a une bonne vue d’ensemble des tâches qui lui restent à accomplir et des affaires pendantes.</t>
  </si>
  <si>
    <t>1.1.7.4</t>
  </si>
  <si>
    <t>S’occuper du courrier et des colis</t>
  </si>
  <si>
    <t>1.1.7.4 S’occuper du courrier et des colis</t>
  </si>
  <si>
    <t>Je m’occupe du courrier entrant et sortant. Pour ce qui est des lettres et des colis, j’effectue consciencieusement les travaux suivants : réception ; tri ; distribution (ouvert, non ouvert) ; emballage ; envoi.</t>
  </si>
  <si>
    <t>– Concernant les lettres et les colis, l’employé de commerce effectue consciencieusement les travaux suivants : réception, tri, distribution (ouvert, non ouvert), emballage, envoi.</t>
  </si>
  <si>
    <t>1.1.7.5</t>
  </si>
  <si>
    <t>Utiliser des outils de communication interne</t>
  </si>
  <si>
    <t>1.1.7.5 Utiliser des outils de communication interne</t>
  </si>
  <si>
    <t>Sur la base des directives de l’entreprise et des outils mis à disposition par celle-ci, je m’occupe de la communication interne, notamment : des lettres/bulletins d’information ; du panneau d’affichage ; de l’Intranet, du journal d’entreprise ; des réunions d’équipe ; des communications internes.</t>
  </si>
  <si>
    <t>– L’employé de commerce remplit entièrement et correctement les formulaires. Il rédige des notes ou de brèves informations sans commettre d’erreur.</t>
  </si>
  <si>
    <t>1.1.7.6</t>
  </si>
  <si>
    <t>Acquérir et gérer les équipements de bureau et le matériel de consommation</t>
  </si>
  <si>
    <t>1.1.7.6 Acquérir et gérer les équipements de bureau et le matériel de consommation</t>
  </si>
  <si>
    <t>Je m’occupe de l’acquisition du mobilier, du matériel de consommation et des équipements de bureau conformément aux directives de l’entreprise. Je veille à leur entretien et je les gère de manière appropriée en suivant ces mêmes directives.</t>
  </si>
  <si>
    <t>– L’employé de commerce s’occupe de l’acquisition du mobilier, du matériel de bureau et des équipements de bureau conformément aux directives de l’entreprise.
– Il entretient et gère le mobilier, le matériel de bureau et les équipements de bureau conformément aux directives de l’entreprise.</t>
  </si>
  <si>
    <t>Beurteilungskriterien</t>
  </si>
  <si>
    <t>2.1</t>
  </si>
  <si>
    <t>Travail efficace et systématique</t>
  </si>
  <si>
    <t>2.1 Travail efficace et systématique</t>
  </si>
  <si>
    <t>J’exécute mes tâches de manière efficace et systématique en choisissant des sources d’information en fonction de mes tâches et en me procurant les informations dont j’ai besoin de manière ciblée ; planifiant mon travail et mes projets, en fixant des priorités et en prenant des décisions adaptées à la situation ; exécutant mon travail de manière ciblée et en ayant conscience des coûts ; contrôlant et en documentant le travail que j’ai effectué ; analysant mon travail et mes activités afin d’optimiser mes prestations et mon comportement. A cette fin, j’utilise les méthodes et les outils appropriés.</t>
  </si>
  <si>
    <t>– Evaluation sommaire : on peut constater que l’employé de commerce planifie ses tâches, les exécute de manière systématique et procède à leur contrôle à la satisfaction générale.
– Evaluation détaillée : l’employé de commerce exécute ses travaux en utilisant les méthodes et les outils appropriés. A cette fin, il choisit et se procure de manière ciblée des sources d’information en fonction de la situation.
– Evaluation détaillée : il planifie son travail, ses projets et son apprentissage, fixe des priorités et prend des décisions adaptées à la situation.
– Evaluation détaillée : il exécute son travail de manière ciblée tout en ayant conscience des coûts.
– Evaluation détaillée : il contrôle et documente son travail et son processus d’apprentissage conformément aux instructions reçues.
– Evaluation détaillée : il optimise en continu son travail, ses activités et son processus d’apprentissage ainsi que ses prestations et son comportement.</t>
  </si>
  <si>
    <t>3.1</t>
  </si>
  <si>
    <t>Disposition à la performance</t>
  </si>
  <si>
    <t>3.1 Disposition à la performance</t>
  </si>
  <si>
    <t>Ma disposition à la performance est très élevée : j’exécute mon travail de manière motivée et réfléchie ; je remplis les exigences et les demandes de mes mandants et partenaires ; je respecte les délais et les exigences en matière de qualité ; je résiste au stress, j’identifie les situations difficiles et, au besoin, je vais chercher du soutien ; j’assume la responsabilité de mon travail et adopte un comportement adéquat.</t>
  </si>
  <si>
    <t>– La disposition à la performance de l’employé de commerce se manifeste par l’exécution motivée et réfléchie de son travail.
– L’exécution de son travail conformément aux exigences et le respect des demandes de ses mandants et partenaires.
– Le respect des délais et des exigences en matière de qualité.
– La maîtrise du stress et des situations difficiles en faisant preuve d’un comportement approprié.
– L’exercice de ses responsabilités dans le domaine du travail et son comportement adéquat.</t>
  </si>
  <si>
    <t>2.2</t>
  </si>
  <si>
    <t>Approche et action interdisciplinaires</t>
  </si>
  <si>
    <t>2.2 Approche et action interdisciplinaires</t>
  </si>
  <si>
    <t>Lors de l’exécution de mon travail, je tiens compte des autres activités de l’entreprise ou de l’organisation dans laquelle je suis employé en présentant de manière compréhensible les processus économiques, les formes d’organisation et les rapports d’économie générale ; identifiant les interdépendances et les interactions ; contribuant à améliorer les processus de travail dans mon domaine d’activité. A cette fin, j’utilise des méthodes et des outils appropriés.</t>
  </si>
  <si>
    <t>– L’employé de commerce effectue son travail en tenant compte d’autres activités. A cette fin, il présente de manière compréhensible les processus économiques, les formes d’organisation et les rapports d’économie générale en utilisant des méthodes et des outils appropriés.
– Il identifie les interdépendances et les interactions.
– Il améliore les processus de travail.</t>
  </si>
  <si>
    <t>3.2</t>
  </si>
  <si>
    <t>Capacité à communiquer</t>
  </si>
  <si>
    <t>3.2 Capacité à communiquer</t>
  </si>
  <si>
    <t>Je suis capable de communiquer et je fais preuve d’un comportement adapté au client : j’appréhende différemment les déclarations orales et écrites et je suis ouvert aux idées et aux opinions de mes interlocuteurs ; je m’exprime, tant à l’oral qu’à l’écrit, de manière adaptée à la situation et à mes interlocuteurs et fais part de mon opinion et de mes propositions de manière claire et fondée ; je maîtrise les situations délicates en clarifiant les malentendus et les points de vue et en cherchant des solutions ; je reste discret de manière à préserver les intérêts de mes interlocuteurs et de mon entreprise ou de mon organisation.</t>
  </si>
  <si>
    <t>– La capacité de communication élevée de l’employé de commerce et son comportement adapté au client se manifestent par ses déclarations orales et écrites différenciées et son ouverture aux idées et aux opinions des interlocuteurs.
– Ses déclarations orales et écrites adaptées à la situation et aux interlocuteurs et ses opinions ainsi que ses propositions claires et fondées.
– Sa maîtrise des situations délicates au cours desquelles il vise à clarifier les malentendus et les points de vue tout en cherchant des solutions coopératives.
– Sa discrétion en vue de préserver les intérêts de ses interlocuteurs et de son entreprise ou de son organisation.</t>
  </si>
  <si>
    <t>2.3</t>
  </si>
  <si>
    <t>Aptitude à la négociation et au conseil</t>
  </si>
  <si>
    <t>2.3 Aptitude à la négociation et au conseil</t>
  </si>
  <si>
    <t>J’utilise des méthodes efficaces pour mes activités de conseil et de négociation avec des partenaires externes et internes en cernant les besoins et les points de vue de mes interlocuteurs ; identifiant et en comprenant les messages verbaux et non verbaux de mes interlocuteurs ; élaborant des propositions de solution adaptées ; obtenant de bons résultats pour les différentes parties concernées.</t>
  </si>
  <si>
    <t>– L’employé de commerce utilise des méthodes adaptées aux destinataires et à la situation pour ses activités de conseil et de négociation avec des partenaires internes et externes. A cette fin, il cerne les besoins et les points de vue de ses interlocuteurs.
– Il identifie et comprend les messages verbaux et non verbaux de ses interlocuteurs.
– Il élabore des propositions de solution adaptées.
– Il obtient d’excellents résultats pour les différentes parties concernées.</t>
  </si>
  <si>
    <t>3.3</t>
  </si>
  <si>
    <t>Aptitude au travail en équipe</t>
  </si>
  <si>
    <t>3.3 Aptitude au travail en équipe</t>
  </si>
  <si>
    <t>Je suis capable de travailler aussi bien de manière autonome qu’en équipe. Au sein d’une équipe, j’apporte ma contribution, j’accepte les décisions prises et je les applique ; je formule des critiques constructives et je suis capable de recevoir et d’accepter des critiques ; j’assume la responsabilité des résultats du travail effectué en équipe et je défends à l’extérieur la solution adoptée.</t>
  </si>
  <si>
    <t>– La capacité de l’employé de commerce à travailler en équipe se manifeste par les contributions qu’il apporte à l’équipe, son approbation des décisions prises et leur mise en œuvre.
– Les critiques constructives qu’il fournit à l’équipe et sa capacité à recevoir et à accepter les critiques.
– Sa capacité à assumer la responsabilité des résultats du travail effectué en équipe tout en défendant à l’extérieur la solution adoptée.</t>
  </si>
  <si>
    <t>2.4</t>
  </si>
  <si>
    <t>Présentation efficace</t>
  </si>
  <si>
    <t>2.4 Présentation efficace</t>
  </si>
  <si>
    <t>Je me distingue par la présentation efficace de mes tâches en planifiant et préparant mes présentations ; animant mes présentations de manière convaincante ; utilisant une rhétorique et un langage du corps appropriés ; utilisant des outils de présentation adaptés aux destinataires et à la situation.</t>
  </si>
  <si>
    <t>– L’employé de commerce présente ses tâches de manière convaincante. A cette fin, il prépare ses présentations en suivant des instructions.
– Il anime ses présentations de manière convaincante.
– Il utilise une rhétorique et un langage du corps appropriés.
– Il utilise des outils de présentation adaptés aux destinataires et à la situation.</t>
  </si>
  <si>
    <t>3.4</t>
  </si>
  <si>
    <t>Civilité</t>
  </si>
  <si>
    <t>3.4 Civilité</t>
  </si>
  <si>
    <t>J’accorde de l’importance à mon comportement et à la politesse : je suis ponctuel, fiable et ordonné et j’agis consciencieusement ; j’adopte le code vestimentaire de mon entreprise ou de mon organisation et adapte ma conduite à la situation ; je respecte les règles de politesse dans mon comportement et dans mes communications orales et écrites ; je traite chaque personne avec le respect et la courtoisie qui s’imposent.</t>
  </si>
  <si>
    <t>– L’attitude irréprochable de l’employé de commerce se manifeste par sa ponctualité, sa fiabilité et le bon ordre dans son bureau.
– Son habillement conforme au code vestimentaire de l’entreprise et sa conduite adaptée à la situation.
– Le respect des règles de politesse dans son comportement et dans ses communications orales et écrites.
– Le respect et la courtoisie dont il fait preuve dans ses relations avec autrui.</t>
  </si>
  <si>
    <t>3.5</t>
  </si>
  <si>
    <t>Aptitude à l’apprentissage</t>
  </si>
  <si>
    <t>3.5 Aptitude à l’apprentissage</t>
  </si>
  <si>
    <t>J’ai conscience des constantes mutations sur le marché du travail et dans la société et je suis prêt à développer de nouvelles compétences : je suis ouvert aux nouveautés et je réagis de manière flexible aux changements ; j’utilise des techniques d’apprentissage et de créativité appropriées et j’applique en pratique ce que j’ai appris ; j’analyse mon processus d’apprentissage et je documente mes progrès sous forme appropriée ; je suis conscient que l’apprentissage tout au long de la vie me permet d’augmenter mon employabilité et de renforcer ma personnalité. Pour ce faire, j’utilise des méthodes et des outils appropriés.</t>
  </si>
  <si>
    <t>– La capacité de l’employé de commerce à gérer les constantes mutations sur le marché du travail et dans la société et sa volonté d’apprendre tout au long de sa vie se manifestent par son ouverture aux nouveautés et son attitude flexible aux changements.
– Le recours à des techniques d’apprentissage et de créativité appropriées et la mise en pratique de ce qu’il a appris.
– L’analyse de son processus d’apprentissage et de ses progrès qu’il documente sous forme appropriée.
– Sa conscience du fait que l’apprentissage tout au long de la vie lui permet d’augmenter son employabilité et de renforcer sa personnalité.</t>
  </si>
  <si>
    <t>3.6</t>
  </si>
  <si>
    <t>Conscience écologique</t>
  </si>
  <si>
    <t>3.6 Conscience écologique</t>
  </si>
  <si>
    <t>J’ai un comportement écologique et respecte les directives dans ce domaine. Notamment : j’utilise l’énergie, les biens, le matériel de travail et de consommation de manière économe ; je prends soin des équipements de bureau ; j’élimine les déchets en respectant l’environnement.</t>
  </si>
  <si>
    <t>– Le comportement écologique de l’employé de commerce : l’utilisation économique de l’énergie, des biens, du matériel de travail et de consommation.
– L’utilisation soigneuse des équipements de bureau.
– L’élimination des déchets dans le respect de l’environnement.</t>
  </si>
  <si>
    <t>A) Appréciation de la prestation (objectifs évaluateurs)</t>
  </si>
  <si>
    <t>Objectif évaluateur 1</t>
  </si>
  <si>
    <t>Objectif évaluateur sélectionné (liste déroulante)</t>
  </si>
  <si>
    <t>Critères d’évaluation des STA</t>
  </si>
  <si>
    <t>Justification et indications concernant les critères d’évaluation spécifiques à l’entreprise qui n’ont pas été pris en compte ou qui ont été ajoutés. (Quelles sont mes attentes en tant que formateur/formatrice ?)</t>
  </si>
  <si>
    <t>Note obtenue :</t>
  </si>
  <si>
    <t>Objectif évaluateur 2</t>
  </si>
  <si>
    <t>B) Appréciation du comportement (compétences msp)</t>
  </si>
  <si>
    <t>Compétence méthodologique</t>
  </si>
  <si>
    <t>Compétence méthodologique sélectionnée (liste déroulante)</t>
  </si>
  <si>
    <t>Compétence sociale et personnelle</t>
  </si>
  <si>
    <t>Compétence sociale et personnelle sélectionnée (liste déroulante)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</si>
</sst>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9">
    <font>
      <sz val="11"/>
      <color theme="1"/>
      <name val="Calibri"/>
      <family val="2"/>
      <charset val="1"/>
    </font>
    <font>
      <b/>
      <sz val="14"/>
      <color rgb="FFFFFFFF"/>
      <name val="Arial"/>
      <charset val="1"/>
    </font>
    <font>
      <b/>
      <sz val="11"/>
      <color rgb="FFFFFFFF"/>
      <name val="Arial"/>
      <charset val="1"/>
    </font>
    <font>
      <i/>
      <sz val="9"/>
      <color rgb="FF808080"/>
      <name val="Arial"/>
      <charset val="1"/>
    </font>
    <font>
      <b/>
      <sz val="10"/>
      <name val="Arial"/>
      <charset val="1"/>
    </font>
    <font>
      <sz val="10"/>
      <name val="Arial"/>
      <charset val="1"/>
    </font>
    <font>
      <b/>
      <sz val="11"/>
      <color rgb="FF1F4E78"/>
      <name val="Arial"/>
      <charset val="1"/>
    </font>
    <font>
      <b/>
      <sz val="12"/>
      <name val="Arial"/>
      <charset val="1"/>
    </font>
    <font>
      <b/>
      <sz val="11"/>
      <name val="Arial"/>
      <charset val="1"/>
    </font>
  </fonts>
  <fills count="7">
    <fill>
      <patternFill patternType="none"/>
    </fill>
    <fill>
      <patternFill patternType="gray125"/>
    </fill>
    <fill>
      <patternFill patternType="solid">
        <fgColor rgb="FF1F4E78"/>
        <bgColor rgb="FF003366"/>
      </patternFill>
    </fill>
    <fill>
      <patternFill patternType="solid">
        <fgColor rgb="FFFFFF00"/>
        <bgColor rgb="FFFFFF00"/>
      </patternFill>
    </fill>
    <fill>
      <patternFill patternType="solid">
        <fgColor rgb="FFD9E2F3"/>
        <bgColor rgb="FFE2EFDA"/>
      </patternFill>
    </fill>
    <fill>
      <patternFill patternType="solid">
        <fgColor rgb="FFE2EFDA"/>
        <bgColor rgb="FFD9E2F3"/>
      </patternFill>
    </fill>
    <fill>
      <patternFill patternType="solid">
        <fgColor rgb="FFFFF2CC"/>
        <bgColor rgb="FFE2EFDA"/>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s>
  <cellStyleXfs count="1">
    <xf numFmtId="0" fontId="0" fillId="0" borderId="0"/>
  </cellStyleXfs>
  <cellXfs count="18">
    <xf numFmtId="0" fontId="0" fillId="0" borderId="0" xfId="0"/>
    <xf numFmtId="0" fontId="4" fillId="0" borderId="0" xfId="0" applyFont="1" applyAlignment="1">
      <alignment horizontal="left" vertical="center" wrapText="1"/>
    </xf>
    <xf numFmtId="164" fontId="5" fillId="3" borderId="1" xfId="0" applyNumberFormat="1" applyFont="1" applyFill="1" applyBorder="1" applyAlignment="1" applyProtection="1">
      <alignment horizontal="left" vertical="top"/>
      <protection locked="0"/>
    </xf>
    <xf numFmtId="0" fontId="8" fillId="0" borderId="0" xfId="0" applyFont="1"/>
    <xf numFmtId="0" fontId="0" fillId="0" borderId="0" xfId="0" applyAlignment="1">
      <alignment wrapText="1"/>
    </xf>
    <xf numFmtId="0" fontId="5" fillId="3" borderId="1" xfId="0" applyFont="1" applyFill="1" applyBorder="1" applyAlignment="1" applyProtection="1">
      <alignment horizontal="left" vertical="top" wrapText="1"/>
      <protection locked="0"/>
    </xf>
    <xf numFmtId="2" fontId="4" fillId="5" borderId="2" xfId="0" applyNumberFormat="1" applyFont="1" applyFill="1" applyBorder="1" applyAlignment="1">
      <alignment horizontal="center" vertical="center"/>
    </xf>
    <xf numFmtId="165" fontId="7" fillId="5" borderId="2" xfId="0" applyNumberFormat="1" applyFont="1" applyFill="1" applyBorder="1" applyAlignment="1">
      <alignment horizontal="center" vertical="center"/>
    </xf>
    <xf numFmtId="0" fontId="6" fillId="4" borderId="1" xfId="0" applyFont="1" applyFill="1" applyBorder="1" applyAlignment="1">
      <alignment horizontal="left" vertical="center"/>
    </xf>
    <xf numFmtId="165" fontId="4" fillId="5" borderId="2" xfId="0" applyNumberFormat="1" applyFont="1" applyFill="1" applyBorder="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0" borderId="0" xfId="0" applyFont="1" applyAlignment="1">
      <alignment vertical="center" wrapText="1"/>
    </xf>
    <xf numFmtId="0" fontId="4" fillId="0" borderId="0" xfId="0" applyFont="1" applyAlignment="1">
      <alignment horizontal="left" vertical="center" wrapText="1"/>
    </xf>
    <xf numFmtId="165" fontId="8" fillId="6" borderId="1" xfId="0" applyNumberFormat="1" applyFont="1" applyFill="1" applyBorder="1" applyAlignment="1" applyProtection="1">
      <alignment horizontal="center" vertical="center"/>
      <protection locked="0"/>
    </xf>
    <xf numFmtId="0" fontId="5" fillId="3" borderId="2" xfId="0" applyFont="1" applyFill="1" applyBorder="1" applyAlignment="1" applyProtection="1">
      <alignment horizontal="left" vertical="top"/>
      <protection locked="0"/>
    </xf>
    <xf numFmtId="0" fontId="5" fillId="5" borderId="1" xfId="0" applyFont="1" applyFill="1" applyBorder="1" applyAlignment="1">
      <alignment horizontal="left" vertical="top" wrapText="1"/>
    </xf>
    <xf numFmtId="0" fontId="3" fillId="0" borderId="0" xfId="0" applyFont="1"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showGridLines="0" tabSelected="1" zoomScaleNormal="100" workbookViewId="0">
      <pane ySplit="3" topLeftCell="A4" activePane="bottomLeft" state="frozen"/>
      <selection pane="bottomLeft" activeCell="A23" sqref="A23:F23"/>
    </sheetView>
  </sheetViews>
  <sheetFormatPr defaultColWidth="8.7109375" defaultRowHeight="15"/>
  <cols>
    <col min="1" max="1" width="32" customWidth="1"/>
    <col min="2" max="6" width="20" customWidth="1"/>
  </cols>
  <sheetData>
    <row r="1" spans="1:6" ht="24" customHeight="1">
      <c r="A1" s="10" t="s">
        <v>0</v>
      </c>
      <c r="B1" s="10"/>
      <c r="C1" s="10"/>
      <c r="D1" s="10"/>
      <c r="E1" s="10"/>
      <c r="F1" s="10"/>
    </row>
    <row r="2" spans="1:6" ht="18" customHeight="1">
      <c r="A2" s="11" t="s">
        <v>1</v>
      </c>
      <c r="B2" s="11"/>
      <c r="C2" s="11"/>
      <c r="D2" s="11"/>
      <c r="E2" s="11"/>
      <c r="F2" s="11"/>
    </row>
    <row r="3" spans="1:6" ht="48" customHeight="1">
      <c r="A3" s="12" t="s">
        <v>2</v>
      </c>
      <c r="B3" s="12"/>
      <c r="C3" s="12"/>
      <c r="D3" s="12"/>
      <c r="E3" s="12"/>
      <c r="F3" s="12"/>
    </row>
    <row r="4" spans="1:6" ht="18" customHeight="1"/>
    <row r="5" spans="1:6" ht="25.5">
      <c r="A5" s="1" t="s">
        <v>3</v>
      </c>
      <c r="B5" s="5"/>
      <c r="C5" s="5"/>
      <c r="D5" s="1" t="s">
        <v>4</v>
      </c>
      <c r="E5" s="5"/>
      <c r="F5" s="5"/>
    </row>
    <row r="6" spans="1:6">
      <c r="A6" s="8" t="s">
        <v>5</v>
      </c>
      <c r="B6" s="8"/>
      <c r="C6" s="8"/>
      <c r="D6" s="8"/>
      <c r="E6" s="8"/>
      <c r="F6" s="8"/>
    </row>
    <row r="7" spans="1:6" ht="25.5">
      <c r="A7" s="1" t="s">
        <v>6</v>
      </c>
      <c r="B7" s="5"/>
      <c r="C7" s="5"/>
      <c r="D7" s="1" t="s">
        <v>7</v>
      </c>
      <c r="E7" s="5"/>
      <c r="F7" s="5"/>
    </row>
    <row r="8" spans="1:6">
      <c r="A8" s="8" t="s">
        <v>8</v>
      </c>
      <c r="B8" s="8"/>
      <c r="C8" s="8"/>
      <c r="D8" s="8"/>
      <c r="E8" s="8"/>
      <c r="F8" s="8"/>
    </row>
    <row r="9" spans="1:6" ht="25.5">
      <c r="A9" s="1" t="s">
        <v>9</v>
      </c>
      <c r="B9" s="5"/>
      <c r="C9" s="5"/>
      <c r="D9" s="1" t="s">
        <v>10</v>
      </c>
      <c r="E9" s="5"/>
      <c r="F9" s="5"/>
    </row>
    <row r="10" spans="1:6">
      <c r="A10" s="1" t="s">
        <v>11</v>
      </c>
      <c r="B10" s="5"/>
      <c r="C10" s="5"/>
    </row>
    <row r="11" spans="1:6">
      <c r="A11" s="8" t="s">
        <v>12</v>
      </c>
      <c r="B11" s="8"/>
      <c r="C11" s="8"/>
      <c r="D11" s="8"/>
      <c r="E11" s="8"/>
      <c r="F11" s="8"/>
    </row>
    <row r="12" spans="1:6">
      <c r="A12" s="1" t="s">
        <v>13</v>
      </c>
      <c r="B12" s="2"/>
      <c r="C12" s="1" t="s">
        <v>14</v>
      </c>
      <c r="D12" s="2"/>
      <c r="E12" s="17" t="s">
        <v>15</v>
      </c>
      <c r="F12" s="17"/>
    </row>
    <row r="13" spans="1:6">
      <c r="A13" s="1" t="s">
        <v>16</v>
      </c>
      <c r="B13" s="2"/>
    </row>
    <row r="14" spans="1:6">
      <c r="A14" s="8" t="s">
        <v>17</v>
      </c>
      <c r="B14" s="8"/>
      <c r="C14" s="8"/>
      <c r="D14" s="8"/>
      <c r="E14" s="8"/>
      <c r="F14" s="8"/>
    </row>
    <row r="15" spans="1:6" ht="38.25">
      <c r="A15" s="1" t="s">
        <v>18</v>
      </c>
      <c r="B15" s="5"/>
      <c r="C15" s="5"/>
      <c r="D15" s="1" t="s">
        <v>19</v>
      </c>
      <c r="E15" s="5"/>
      <c r="F15" s="5"/>
    </row>
    <row r="16" spans="1:6">
      <c r="A16" s="8" t="s">
        <v>20</v>
      </c>
      <c r="B16" s="8"/>
      <c r="C16" s="8"/>
      <c r="D16" s="8"/>
      <c r="E16" s="8"/>
      <c r="F16" s="8"/>
    </row>
    <row r="17" spans="1:6">
      <c r="A17" s="1" t="s">
        <v>21</v>
      </c>
      <c r="B17" s="9">
        <f>'Compétences professionnelles'!D17</f>
        <v>0</v>
      </c>
      <c r="C17" s="9"/>
    </row>
    <row r="18" spans="1:6">
      <c r="A18" s="1" t="s">
        <v>22</v>
      </c>
      <c r="B18" s="9">
        <f>'Compétences professionnelles'!D31</f>
        <v>0</v>
      </c>
      <c r="C18" s="9"/>
    </row>
    <row r="19" spans="1:6" ht="25.5">
      <c r="A19" s="1" t="s">
        <v>23</v>
      </c>
      <c r="B19" s="9">
        <f>'Compétences MSP'!D17</f>
        <v>0</v>
      </c>
      <c r="C19" s="9"/>
    </row>
    <row r="20" spans="1:6" ht="25.5">
      <c r="A20" s="1" t="s">
        <v>24</v>
      </c>
      <c r="B20" s="9">
        <f>'Compétences MSP'!D31</f>
        <v>0</v>
      </c>
      <c r="C20" s="9"/>
    </row>
    <row r="21" spans="1:6">
      <c r="A21" s="1" t="s">
        <v>25</v>
      </c>
      <c r="B21" s="6">
        <f>SUM(B17,B18,B19,B20)</f>
        <v>0</v>
      </c>
      <c r="C21" s="6"/>
    </row>
    <row r="22" spans="1:6" ht="25.5">
      <c r="A22" s="1" t="s">
        <v>26</v>
      </c>
      <c r="B22" s="7">
        <f>MROUND(B21/4,0.5)</f>
        <v>0</v>
      </c>
      <c r="C22" s="7"/>
    </row>
    <row r="23" spans="1:6">
      <c r="A23" s="8" t="s">
        <v>27</v>
      </c>
      <c r="B23" s="8"/>
      <c r="C23" s="8"/>
      <c r="D23" s="8"/>
      <c r="E23" s="8"/>
      <c r="F23" s="8"/>
    </row>
    <row r="24" spans="1:6" ht="25.5">
      <c r="A24" s="1" t="s">
        <v>28</v>
      </c>
    </row>
    <row r="25" spans="1:6">
      <c r="A25" s="5"/>
      <c r="B25" s="5"/>
      <c r="C25" s="5"/>
      <c r="D25" s="5"/>
      <c r="E25" s="5"/>
      <c r="F25" s="5"/>
    </row>
    <row r="26" spans="1:6">
      <c r="A26" s="5"/>
      <c r="B26" s="5"/>
      <c r="C26" s="5"/>
      <c r="D26" s="5"/>
      <c r="E26" s="5"/>
      <c r="F26" s="5"/>
    </row>
    <row r="27" spans="1:6">
      <c r="A27" s="5"/>
      <c r="B27" s="5"/>
      <c r="C27" s="5"/>
      <c r="D27" s="5"/>
      <c r="E27" s="5"/>
      <c r="F27" s="5"/>
    </row>
    <row r="28" spans="1:6">
      <c r="A28" s="1" t="s">
        <v>29</v>
      </c>
      <c r="B28" s="2"/>
    </row>
    <row r="29" spans="1:6" ht="38.25">
      <c r="A29" s="1" t="s">
        <v>18</v>
      </c>
      <c r="B29" s="5"/>
      <c r="C29" s="5"/>
      <c r="D29" s="1" t="s">
        <v>19</v>
      </c>
      <c r="E29" s="5"/>
      <c r="F29" s="5"/>
    </row>
    <row r="30" spans="1:6" ht="25.5">
      <c r="A30" s="1" t="s">
        <v>30</v>
      </c>
      <c r="B30" s="5"/>
      <c r="C30" s="5"/>
    </row>
  </sheetData>
  <sheetProtection sheet="1" formatCells="0" formatColumns="0" formatRows="0"/>
  <mergeCells count="29">
    <mergeCell ref="A1:F1"/>
    <mergeCell ref="A2:F2"/>
    <mergeCell ref="A3:F3"/>
    <mergeCell ref="B5:C5"/>
    <mergeCell ref="E5:F5"/>
    <mergeCell ref="A6:F6"/>
    <mergeCell ref="B7:C7"/>
    <mergeCell ref="E7:F7"/>
    <mergeCell ref="A8:F8"/>
    <mergeCell ref="B9:C9"/>
    <mergeCell ref="E9:F9"/>
    <mergeCell ref="B10:C10"/>
    <mergeCell ref="A11:F11"/>
    <mergeCell ref="E12:F12"/>
    <mergeCell ref="A14:F14"/>
    <mergeCell ref="B15:C15"/>
    <mergeCell ref="E15:F15"/>
    <mergeCell ref="A16:F16"/>
    <mergeCell ref="B17:C17"/>
    <mergeCell ref="B18:C18"/>
    <mergeCell ref="B19:C19"/>
    <mergeCell ref="B20:C20"/>
    <mergeCell ref="B30:C30"/>
    <mergeCell ref="B21:C21"/>
    <mergeCell ref="B22:C22"/>
    <mergeCell ref="A23:F23"/>
    <mergeCell ref="A25:F27"/>
    <mergeCell ref="B29:C29"/>
    <mergeCell ref="E29:F29"/>
  </mergeCells>
  <dataValidations count="1">
    <dataValidation type="date" allowBlank="1" showErrorMessage="1" errorTitle="Date non valable" error="Veuillez saisir une date valable." sqref="B28 B12:B13 D12" xr:uid="{00000000-0002-0000-0000-000000000000}">
      <formula1>DATE(2000,1,1)</formula1>
      <formula2>DATE(2099,12,31)</formula2>
    </dataValidation>
  </dataValidations>
  <pageMargins left="0.4" right="0.4" top="0.5" bottom="0.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zoomScaleNormal="100" workbookViewId="0"/>
  </sheetViews>
  <sheetFormatPr defaultColWidth="8.7109375" defaultRowHeight="15"/>
  <sheetData>
    <row r="1" spans="1:5">
      <c r="A1" s="3" t="s">
        <v>31</v>
      </c>
      <c r="B1" s="3" t="s">
        <v>32</v>
      </c>
      <c r="C1" s="3" t="s">
        <v>33</v>
      </c>
      <c r="D1" s="3" t="s">
        <v>34</v>
      </c>
      <c r="E1" s="3" t="s">
        <v>35</v>
      </c>
    </row>
    <row r="2" spans="1:5" ht="409.5">
      <c r="A2" t="s">
        <v>36</v>
      </c>
      <c r="B2" t="s">
        <v>37</v>
      </c>
      <c r="C2" t="s">
        <v>38</v>
      </c>
      <c r="D2" t="s">
        <v>39</v>
      </c>
      <c r="E2" s="4" t="s">
        <v>40</v>
      </c>
    </row>
    <row r="3" spans="1:5" ht="409.5">
      <c r="A3" t="s">
        <v>41</v>
      </c>
      <c r="B3" t="s">
        <v>42</v>
      </c>
      <c r="C3" t="s">
        <v>43</v>
      </c>
      <c r="D3" t="s">
        <v>44</v>
      </c>
      <c r="E3" s="4" t="s">
        <v>45</v>
      </c>
    </row>
    <row r="4" spans="1:5" ht="409.5">
      <c r="A4" t="s">
        <v>46</v>
      </c>
      <c r="B4" t="s">
        <v>47</v>
      </c>
      <c r="C4" t="s">
        <v>48</v>
      </c>
      <c r="D4" t="s">
        <v>49</v>
      </c>
      <c r="E4" s="4" t="s">
        <v>50</v>
      </c>
    </row>
    <row r="5" spans="1:5" ht="409.5">
      <c r="A5" t="s">
        <v>51</v>
      </c>
      <c r="B5" t="s">
        <v>52</v>
      </c>
      <c r="C5" t="s">
        <v>53</v>
      </c>
      <c r="D5" t="s">
        <v>54</v>
      </c>
      <c r="E5" s="4" t="s">
        <v>55</v>
      </c>
    </row>
    <row r="6" spans="1:5" ht="409.5">
      <c r="A6" t="s">
        <v>56</v>
      </c>
      <c r="B6" t="s">
        <v>57</v>
      </c>
      <c r="C6" t="s">
        <v>58</v>
      </c>
      <c r="D6" t="s">
        <v>59</v>
      </c>
      <c r="E6" s="4" t="s">
        <v>60</v>
      </c>
    </row>
    <row r="7" spans="1:5" ht="409.5">
      <c r="A7" t="s">
        <v>61</v>
      </c>
      <c r="B7" t="s">
        <v>62</v>
      </c>
      <c r="C7" t="s">
        <v>63</v>
      </c>
      <c r="D7" t="s">
        <v>64</v>
      </c>
      <c r="E7" s="4" t="s">
        <v>65</v>
      </c>
    </row>
    <row r="8" spans="1:5">
      <c r="A8" t="s">
        <v>66</v>
      </c>
      <c r="B8" t="s">
        <v>67</v>
      </c>
      <c r="C8" t="s">
        <v>68</v>
      </c>
      <c r="D8" t="s">
        <v>69</v>
      </c>
      <c r="E8" t="s">
        <v>70</v>
      </c>
    </row>
    <row r="9" spans="1:5" ht="409.5">
      <c r="A9" t="s">
        <v>71</v>
      </c>
      <c r="B9" t="s">
        <v>72</v>
      </c>
      <c r="C9" t="s">
        <v>73</v>
      </c>
      <c r="D9" t="s">
        <v>74</v>
      </c>
      <c r="E9" s="4" t="s">
        <v>75</v>
      </c>
    </row>
    <row r="10" spans="1:5" ht="390">
      <c r="A10" t="s">
        <v>76</v>
      </c>
      <c r="B10" t="s">
        <v>77</v>
      </c>
      <c r="C10" t="s">
        <v>78</v>
      </c>
      <c r="D10" t="s">
        <v>79</v>
      </c>
      <c r="E10" s="4" t="s">
        <v>80</v>
      </c>
    </row>
    <row r="11" spans="1:5" ht="409.5">
      <c r="A11" t="s">
        <v>81</v>
      </c>
      <c r="B11" t="s">
        <v>82</v>
      </c>
      <c r="C11" t="s">
        <v>83</v>
      </c>
      <c r="D11" t="s">
        <v>84</v>
      </c>
      <c r="E11" s="4" t="s">
        <v>85</v>
      </c>
    </row>
    <row r="12" spans="1:5" ht="409.5">
      <c r="A12" t="s">
        <v>86</v>
      </c>
      <c r="B12" t="s">
        <v>87</v>
      </c>
      <c r="C12" t="s">
        <v>88</v>
      </c>
      <c r="D12" t="s">
        <v>89</v>
      </c>
      <c r="E12" s="4" t="s">
        <v>90</v>
      </c>
    </row>
    <row r="13" spans="1:5" ht="409.5">
      <c r="A13" t="s">
        <v>91</v>
      </c>
      <c r="B13" t="s">
        <v>92</v>
      </c>
      <c r="C13" t="s">
        <v>93</v>
      </c>
      <c r="D13" t="s">
        <v>94</v>
      </c>
      <c r="E13" s="4" t="s">
        <v>95</v>
      </c>
    </row>
    <row r="14" spans="1:5" ht="409.5">
      <c r="A14" t="s">
        <v>96</v>
      </c>
      <c r="B14" t="s">
        <v>97</v>
      </c>
      <c r="C14" t="s">
        <v>98</v>
      </c>
      <c r="D14" t="s">
        <v>99</v>
      </c>
      <c r="E14" s="4" t="s">
        <v>100</v>
      </c>
    </row>
    <row r="15" spans="1:5" ht="409.5">
      <c r="A15" t="s">
        <v>101</v>
      </c>
      <c r="B15" t="s">
        <v>102</v>
      </c>
      <c r="C15" t="s">
        <v>103</v>
      </c>
      <c r="D15" t="s">
        <v>104</v>
      </c>
      <c r="E15" s="4" t="s">
        <v>105</v>
      </c>
    </row>
    <row r="16" spans="1:5" ht="409.5">
      <c r="A16" t="s">
        <v>106</v>
      </c>
      <c r="B16" t="s">
        <v>107</v>
      </c>
      <c r="C16" t="s">
        <v>108</v>
      </c>
      <c r="D16" t="s">
        <v>109</v>
      </c>
      <c r="E16" s="4" t="s">
        <v>110</v>
      </c>
    </row>
    <row r="17" spans="1:5">
      <c r="A17" t="s">
        <v>111</v>
      </c>
      <c r="B17" t="s">
        <v>112</v>
      </c>
      <c r="C17" t="s">
        <v>113</v>
      </c>
      <c r="D17" t="s">
        <v>114</v>
      </c>
      <c r="E17" t="s">
        <v>115</v>
      </c>
    </row>
    <row r="18" spans="1:5">
      <c r="A18" t="s">
        <v>116</v>
      </c>
      <c r="B18" t="s">
        <v>117</v>
      </c>
      <c r="C18" t="s">
        <v>118</v>
      </c>
      <c r="D18" t="s">
        <v>119</v>
      </c>
      <c r="E18" t="s">
        <v>120</v>
      </c>
    </row>
    <row r="19" spans="1:5">
      <c r="A19" t="s">
        <v>121</v>
      </c>
      <c r="B19" t="s">
        <v>122</v>
      </c>
      <c r="C19" t="s">
        <v>123</v>
      </c>
      <c r="D19" t="s">
        <v>124</v>
      </c>
      <c r="E19" t="s">
        <v>125</v>
      </c>
    </row>
    <row r="20" spans="1:5">
      <c r="A20" t="s">
        <v>126</v>
      </c>
      <c r="B20" t="s">
        <v>127</v>
      </c>
      <c r="C20" t="s">
        <v>128</v>
      </c>
      <c r="D20" t="s">
        <v>129</v>
      </c>
      <c r="E20" t="s">
        <v>130</v>
      </c>
    </row>
    <row r="21" spans="1:5" ht="409.5">
      <c r="A21" t="s">
        <v>131</v>
      </c>
      <c r="B21" t="s">
        <v>132</v>
      </c>
      <c r="C21" t="s">
        <v>133</v>
      </c>
      <c r="D21" t="s">
        <v>134</v>
      </c>
      <c r="E21" s="4" t="s">
        <v>135</v>
      </c>
    </row>
    <row r="22" spans="1:5">
      <c r="A22" t="s">
        <v>136</v>
      </c>
      <c r="B22" t="s">
        <v>137</v>
      </c>
      <c r="C22" t="s">
        <v>138</v>
      </c>
      <c r="D22" t="s">
        <v>139</v>
      </c>
      <c r="E22" t="s">
        <v>140</v>
      </c>
    </row>
    <row r="23" spans="1:5">
      <c r="A23" t="s">
        <v>141</v>
      </c>
      <c r="B23" t="s">
        <v>142</v>
      </c>
      <c r="C23" t="s">
        <v>143</v>
      </c>
      <c r="D23" t="s">
        <v>144</v>
      </c>
      <c r="E23" t="s">
        <v>145</v>
      </c>
    </row>
    <row r="24" spans="1:5" ht="409.5">
      <c r="A24" t="s">
        <v>146</v>
      </c>
      <c r="B24" t="s">
        <v>147</v>
      </c>
      <c r="C24" t="s">
        <v>148</v>
      </c>
      <c r="D24" t="s">
        <v>149</v>
      </c>
      <c r="E24" s="4" t="s">
        <v>150</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
  <sheetViews>
    <sheetView zoomScaleNormal="100" workbookViewId="0"/>
  </sheetViews>
  <sheetFormatPr defaultColWidth="8.7109375" defaultRowHeight="15"/>
  <sheetData>
    <row r="1" spans="1:11">
      <c r="A1" s="3" t="s">
        <v>31</v>
      </c>
      <c r="B1" s="3" t="s">
        <v>32</v>
      </c>
      <c r="C1" s="3" t="s">
        <v>33</v>
      </c>
      <c r="D1" s="3" t="s">
        <v>34</v>
      </c>
      <c r="E1" s="3" t="s">
        <v>151</v>
      </c>
      <c r="G1" s="3" t="s">
        <v>31</v>
      </c>
      <c r="H1" s="3" t="s">
        <v>32</v>
      </c>
      <c r="I1" s="3" t="s">
        <v>33</v>
      </c>
      <c r="J1" s="3" t="s">
        <v>34</v>
      </c>
      <c r="K1" s="3" t="s">
        <v>151</v>
      </c>
    </row>
    <row r="2" spans="1:11" ht="409.5">
      <c r="A2" t="s">
        <v>152</v>
      </c>
      <c r="B2" t="s">
        <v>153</v>
      </c>
      <c r="C2" t="s">
        <v>154</v>
      </c>
      <c r="D2" t="s">
        <v>155</v>
      </c>
      <c r="E2" s="4" t="s">
        <v>156</v>
      </c>
      <c r="G2" t="s">
        <v>157</v>
      </c>
      <c r="H2" t="s">
        <v>158</v>
      </c>
      <c r="I2" t="s">
        <v>159</v>
      </c>
      <c r="J2" t="s">
        <v>160</v>
      </c>
      <c r="K2" s="4" t="s">
        <v>161</v>
      </c>
    </row>
    <row r="3" spans="1:11" ht="409.5">
      <c r="A3" t="s">
        <v>162</v>
      </c>
      <c r="B3" t="s">
        <v>163</v>
      </c>
      <c r="C3" t="s">
        <v>164</v>
      </c>
      <c r="D3" t="s">
        <v>165</v>
      </c>
      <c r="E3" s="4" t="s">
        <v>166</v>
      </c>
      <c r="G3" t="s">
        <v>167</v>
      </c>
      <c r="H3" t="s">
        <v>168</v>
      </c>
      <c r="I3" t="s">
        <v>169</v>
      </c>
      <c r="J3" t="s">
        <v>170</v>
      </c>
      <c r="K3" s="4" t="s">
        <v>171</v>
      </c>
    </row>
    <row r="4" spans="1:11" ht="409.5">
      <c r="A4" t="s">
        <v>172</v>
      </c>
      <c r="B4" t="s">
        <v>173</v>
      </c>
      <c r="C4" t="s">
        <v>174</v>
      </c>
      <c r="D4" t="s">
        <v>175</v>
      </c>
      <c r="E4" s="4" t="s">
        <v>176</v>
      </c>
      <c r="G4" t="s">
        <v>177</v>
      </c>
      <c r="H4" t="s">
        <v>178</v>
      </c>
      <c r="I4" t="s">
        <v>179</v>
      </c>
      <c r="J4" t="s">
        <v>180</v>
      </c>
      <c r="K4" s="4" t="s">
        <v>181</v>
      </c>
    </row>
    <row r="5" spans="1:11" ht="409.5">
      <c r="A5" t="s">
        <v>182</v>
      </c>
      <c r="B5" t="s">
        <v>183</v>
      </c>
      <c r="C5" t="s">
        <v>184</v>
      </c>
      <c r="D5" t="s">
        <v>185</v>
      </c>
      <c r="E5" s="4" t="s">
        <v>186</v>
      </c>
      <c r="G5" t="s">
        <v>187</v>
      </c>
      <c r="H5" t="s">
        <v>188</v>
      </c>
      <c r="I5" t="s">
        <v>189</v>
      </c>
      <c r="J5" t="s">
        <v>190</v>
      </c>
      <c r="K5" s="4" t="s">
        <v>191</v>
      </c>
    </row>
    <row r="6" spans="1:11" ht="409.5">
      <c r="G6" t="s">
        <v>192</v>
      </c>
      <c r="H6" t="s">
        <v>193</v>
      </c>
      <c r="I6" t="s">
        <v>194</v>
      </c>
      <c r="J6" t="s">
        <v>195</v>
      </c>
      <c r="K6" s="4" t="s">
        <v>196</v>
      </c>
    </row>
    <row r="7" spans="1:11" ht="409.5">
      <c r="G7" t="s">
        <v>197</v>
      </c>
      <c r="H7" t="s">
        <v>198</v>
      </c>
      <c r="I7" t="s">
        <v>199</v>
      </c>
      <c r="J7" t="s">
        <v>200</v>
      </c>
      <c r="K7" s="4" t="s">
        <v>201</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1"/>
  <sheetViews>
    <sheetView showGridLines="0" zoomScaleNormal="100" workbookViewId="0">
      <pane ySplit="3" topLeftCell="A4" activePane="bottomLeft" state="frozen"/>
      <selection pane="bottomLeft" sqref="A1:E1"/>
    </sheetView>
  </sheetViews>
  <sheetFormatPr defaultColWidth="8.7109375" defaultRowHeight="15"/>
  <cols>
    <col min="1" max="1" width="22" customWidth="1"/>
    <col min="2" max="3" width="20" customWidth="1"/>
    <col min="4" max="5" width="31" customWidth="1"/>
  </cols>
  <sheetData>
    <row r="1" spans="1:5" ht="21.75" customHeight="1">
      <c r="A1" s="10" t="s">
        <v>0</v>
      </c>
      <c r="B1" s="10"/>
      <c r="C1" s="10"/>
      <c r="D1" s="10"/>
      <c r="E1" s="10"/>
    </row>
    <row r="2" spans="1:5" ht="18" customHeight="1">
      <c r="A2" s="11" t="s">
        <v>202</v>
      </c>
      <c r="B2" s="11"/>
      <c r="C2" s="11"/>
      <c r="D2" s="11"/>
      <c r="E2" s="11"/>
    </row>
    <row r="3" spans="1:5" ht="45" customHeight="1">
      <c r="A3" s="12" t="s">
        <v>2</v>
      </c>
      <c r="B3" s="12"/>
      <c r="C3" s="12"/>
      <c r="D3" s="12"/>
      <c r="E3" s="12"/>
    </row>
    <row r="4" spans="1:5" ht="18" customHeight="1"/>
    <row r="5" spans="1:5" ht="18" customHeight="1">
      <c r="A5" s="8" t="s">
        <v>203</v>
      </c>
      <c r="B5" s="8"/>
      <c r="C5" s="8"/>
      <c r="D5" s="8"/>
      <c r="E5" s="8"/>
    </row>
    <row r="6" spans="1:5" ht="18" customHeight="1">
      <c r="A6" s="13" t="s">
        <v>204</v>
      </c>
      <c r="B6" s="13"/>
      <c r="C6" s="13"/>
      <c r="D6" s="13"/>
      <c r="E6" s="13"/>
    </row>
    <row r="7" spans="1:5" ht="19.5" customHeight="1">
      <c r="A7" s="15"/>
      <c r="B7" s="15"/>
      <c r="C7" s="15"/>
      <c r="D7" s="15"/>
      <c r="E7" s="15"/>
    </row>
    <row r="8" spans="1:5" ht="18" customHeight="1">
      <c r="A8" s="13" t="s">
        <v>4</v>
      </c>
      <c r="B8" s="13"/>
      <c r="C8" s="13"/>
      <c r="D8" s="13" t="s">
        <v>205</v>
      </c>
      <c r="E8" s="13"/>
    </row>
    <row r="9" spans="1:5" ht="60" customHeight="1">
      <c r="A9" s="16" t="str">
        <f>IFERROR(INDEX('LZ-Katalog'!$D$2:$D$24,MATCH(A7,'LZ-Katalog'!$C$2:$C$24,0)),"")</f>
        <v/>
      </c>
      <c r="B9" s="16"/>
      <c r="C9" s="16"/>
      <c r="D9" s="16" t="str">
        <f>IFERROR(INDEX('LZ-Katalog'!$E$2:$E$24,MATCH(A7,'LZ-Katalog'!$C$2:$C$24,0)),"")</f>
        <v/>
      </c>
      <c r="E9" s="16"/>
    </row>
    <row r="10" spans="1:5" ht="60" customHeight="1">
      <c r="A10" s="16"/>
      <c r="B10" s="16"/>
      <c r="C10" s="16"/>
      <c r="D10" s="16"/>
      <c r="E10" s="16"/>
    </row>
    <row r="11" spans="1:5" ht="60" customHeight="1">
      <c r="A11" s="16"/>
      <c r="B11" s="16"/>
      <c r="C11" s="16"/>
      <c r="D11" s="16"/>
      <c r="E11" s="16"/>
    </row>
    <row r="12" spans="1:5" ht="30" customHeight="1">
      <c r="A12" s="13" t="s">
        <v>206</v>
      </c>
      <c r="B12" s="13"/>
      <c r="C12" s="13"/>
      <c r="D12" s="13"/>
      <c r="E12" s="13"/>
    </row>
    <row r="13" spans="1:5" ht="30" customHeight="1">
      <c r="A13" s="5"/>
      <c r="B13" s="5"/>
      <c r="C13" s="5"/>
      <c r="D13" s="5"/>
      <c r="E13" s="5"/>
    </row>
    <row r="14" spans="1:5" ht="27.75" customHeight="1">
      <c r="A14" s="5"/>
      <c r="B14" s="5"/>
      <c r="C14" s="5"/>
      <c r="D14" s="5"/>
      <c r="E14" s="5"/>
    </row>
    <row r="15" spans="1:5" ht="27.75" customHeight="1">
      <c r="A15" s="5"/>
      <c r="B15" s="5"/>
      <c r="C15" s="5"/>
      <c r="D15" s="5"/>
      <c r="E15" s="5"/>
    </row>
    <row r="16" spans="1:5" ht="27.75" customHeight="1">
      <c r="A16" s="5"/>
      <c r="B16" s="5"/>
      <c r="C16" s="5"/>
      <c r="D16" s="5"/>
      <c r="E16" s="5"/>
    </row>
    <row r="17" spans="1:5" ht="18" customHeight="1">
      <c r="A17" s="13" t="s">
        <v>207</v>
      </c>
      <c r="B17" s="13"/>
      <c r="C17" s="13"/>
      <c r="D17" s="14"/>
      <c r="E17" s="14"/>
    </row>
    <row r="18" spans="1:5" ht="18" customHeight="1"/>
    <row r="19" spans="1:5" ht="18" customHeight="1">
      <c r="A19" s="8" t="s">
        <v>208</v>
      </c>
      <c r="B19" s="8"/>
      <c r="C19" s="8"/>
      <c r="D19" s="8"/>
      <c r="E19" s="8"/>
    </row>
    <row r="20" spans="1:5" ht="18" customHeight="1">
      <c r="A20" s="13" t="s">
        <v>204</v>
      </c>
      <c r="B20" s="13"/>
      <c r="C20" s="13"/>
      <c r="D20" s="13"/>
      <c r="E20" s="13"/>
    </row>
    <row r="21" spans="1:5" ht="19.5" customHeight="1">
      <c r="A21" s="15"/>
      <c r="B21" s="15"/>
      <c r="C21" s="15"/>
      <c r="D21" s="15"/>
      <c r="E21" s="15"/>
    </row>
    <row r="22" spans="1:5" ht="18" customHeight="1">
      <c r="A22" s="13" t="s">
        <v>4</v>
      </c>
      <c r="B22" s="13"/>
      <c r="C22" s="13"/>
      <c r="D22" s="13" t="s">
        <v>205</v>
      </c>
      <c r="E22" s="13"/>
    </row>
    <row r="23" spans="1:5" ht="60" customHeight="1">
      <c r="A23" s="16" t="str">
        <f>IFERROR(INDEX('LZ-Katalog'!$D$2:$D$24,MATCH(A21,'LZ-Katalog'!$C$2:$C$24,0)),"")</f>
        <v/>
      </c>
      <c r="B23" s="16"/>
      <c r="C23" s="16"/>
      <c r="D23" s="16" t="str">
        <f>IFERROR(INDEX('LZ-Katalog'!$E$2:$E$24,MATCH(A21,'LZ-Katalog'!$C$2:$C$24,0)),"")</f>
        <v/>
      </c>
      <c r="E23" s="16"/>
    </row>
    <row r="24" spans="1:5" ht="60" customHeight="1">
      <c r="A24" s="16"/>
      <c r="B24" s="16"/>
      <c r="C24" s="16"/>
      <c r="D24" s="16"/>
      <c r="E24" s="16"/>
    </row>
    <row r="25" spans="1:5" ht="60" customHeight="1">
      <c r="A25" s="16"/>
      <c r="B25" s="16"/>
      <c r="C25" s="16"/>
      <c r="D25" s="16"/>
      <c r="E25" s="16"/>
    </row>
    <row r="26" spans="1:5" ht="30" customHeight="1">
      <c r="A26" s="13" t="s">
        <v>206</v>
      </c>
      <c r="B26" s="13"/>
      <c r="C26" s="13"/>
      <c r="D26" s="13"/>
      <c r="E26" s="13"/>
    </row>
    <row r="27" spans="1:5" ht="30" customHeight="1">
      <c r="A27" s="5"/>
      <c r="B27" s="5"/>
      <c r="C27" s="5"/>
      <c r="D27" s="5"/>
      <c r="E27" s="5"/>
    </row>
    <row r="28" spans="1:5" ht="27.75" customHeight="1">
      <c r="A28" s="5"/>
      <c r="B28" s="5"/>
      <c r="C28" s="5"/>
      <c r="D28" s="5"/>
      <c r="E28" s="5"/>
    </row>
    <row r="29" spans="1:5" ht="27.75" customHeight="1">
      <c r="A29" s="5"/>
      <c r="B29" s="5"/>
      <c r="C29" s="5"/>
      <c r="D29" s="5"/>
      <c r="E29" s="5"/>
    </row>
    <row r="30" spans="1:5" ht="27.75" customHeight="1">
      <c r="A30" s="5"/>
      <c r="B30" s="5"/>
      <c r="C30" s="5"/>
      <c r="D30" s="5"/>
      <c r="E30" s="5"/>
    </row>
    <row r="31" spans="1:5" ht="18" customHeight="1">
      <c r="A31" s="13" t="s">
        <v>207</v>
      </c>
      <c r="B31" s="13"/>
      <c r="C31" s="13"/>
      <c r="D31" s="14"/>
      <c r="E31" s="14"/>
    </row>
  </sheetData>
  <sheetProtection sheet="1" formatCells="0" formatColumns="0" formatRows="0"/>
  <mergeCells count="25">
    <mergeCell ref="A1:E1"/>
    <mergeCell ref="A2:E2"/>
    <mergeCell ref="A3:E3"/>
    <mergeCell ref="A5:E5"/>
    <mergeCell ref="A6:E6"/>
    <mergeCell ref="A7:E7"/>
    <mergeCell ref="A8:C8"/>
    <mergeCell ref="D8:E8"/>
    <mergeCell ref="A9:C11"/>
    <mergeCell ref="D9:E11"/>
    <mergeCell ref="A12:E12"/>
    <mergeCell ref="A13:E16"/>
    <mergeCell ref="A17:C17"/>
    <mergeCell ref="D17:E17"/>
    <mergeCell ref="A19:E19"/>
    <mergeCell ref="A26:E26"/>
    <mergeCell ref="A27:E30"/>
    <mergeCell ref="A31:C31"/>
    <mergeCell ref="D31:E31"/>
    <mergeCell ref="A20:E20"/>
    <mergeCell ref="A21:E21"/>
    <mergeCell ref="A22:C22"/>
    <mergeCell ref="D22:E22"/>
    <mergeCell ref="A23:C25"/>
    <mergeCell ref="D23:E25"/>
  </mergeCells>
  <dataValidations count="1">
    <dataValidation type="list" allowBlank="1" showErrorMessage="1" errorTitle="Note non valable" error="Veuillez choisir une note entière ou une demi-note entre 1 et 6 (p. ex. 4 ou 4.5)." sqref="D17 D31" xr:uid="{00000000-0002-0000-03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Choix non valable" error="Veuillez choisir un élément dans la liste." xr:uid="{00000000-0002-0000-0300-000000000000}">
          <x14:formula1>
            <xm:f>'LZ-Katalog'!$C$2:$C$24</xm:f>
          </x14:formula1>
          <x14:formula2>
            <xm:f>0</xm:f>
          </x14:formula2>
          <xm:sqref>A7 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1"/>
  <sheetViews>
    <sheetView showGridLines="0" zoomScaleNormal="100" workbookViewId="0">
      <pane ySplit="3" topLeftCell="A4" activePane="bottomLeft" state="frozen"/>
      <selection pane="bottomLeft" activeCell="A6" sqref="A6:E6"/>
    </sheetView>
  </sheetViews>
  <sheetFormatPr defaultColWidth="8.7109375" defaultRowHeight="15"/>
  <cols>
    <col min="1" max="1" width="22" customWidth="1"/>
    <col min="2" max="3" width="20" customWidth="1"/>
    <col min="4" max="5" width="31" customWidth="1"/>
  </cols>
  <sheetData>
    <row r="1" spans="1:5" ht="21.75" customHeight="1">
      <c r="A1" s="10" t="s">
        <v>0</v>
      </c>
      <c r="B1" s="10"/>
      <c r="C1" s="10"/>
      <c r="D1" s="10"/>
      <c r="E1" s="10"/>
    </row>
    <row r="2" spans="1:5" ht="18" customHeight="1">
      <c r="A2" s="11" t="s">
        <v>209</v>
      </c>
      <c r="B2" s="11"/>
      <c r="C2" s="11"/>
      <c r="D2" s="11"/>
      <c r="E2" s="11"/>
    </row>
    <row r="3" spans="1:5" ht="43.5" customHeight="1">
      <c r="A3" s="12" t="s">
        <v>2</v>
      </c>
      <c r="B3" s="12"/>
      <c r="C3" s="12"/>
      <c r="D3" s="12"/>
      <c r="E3" s="12"/>
    </row>
    <row r="4" spans="1:5" ht="18" customHeight="1"/>
    <row r="5" spans="1:5" ht="18" customHeight="1">
      <c r="A5" s="8" t="s">
        <v>210</v>
      </c>
      <c r="B5" s="8"/>
      <c r="C5" s="8"/>
      <c r="D5" s="8"/>
      <c r="E5" s="8"/>
    </row>
    <row r="6" spans="1:5" ht="18" customHeight="1">
      <c r="A6" s="13" t="s">
        <v>211</v>
      </c>
      <c r="B6" s="13"/>
      <c r="C6" s="13"/>
      <c r="D6" s="13"/>
      <c r="E6" s="13"/>
    </row>
    <row r="7" spans="1:5" ht="19.5" customHeight="1">
      <c r="A7" s="15"/>
      <c r="B7" s="15"/>
      <c r="C7" s="15"/>
      <c r="D7" s="15"/>
      <c r="E7" s="15"/>
    </row>
    <row r="8" spans="1:5" ht="18" customHeight="1">
      <c r="A8" s="13" t="s">
        <v>4</v>
      </c>
      <c r="B8" s="13"/>
      <c r="C8" s="13"/>
      <c r="D8" s="13" t="s">
        <v>205</v>
      </c>
      <c r="E8" s="13"/>
    </row>
    <row r="9" spans="1:5" ht="87" customHeight="1">
      <c r="A9" s="16" t="str">
        <f>IFERROR(INDEX('MSS-Katalog'!$D$2:$D$5,MATCH(A7,'MSS-Katalog'!$C$2:$C$5,0)),"")</f>
        <v/>
      </c>
      <c r="B9" s="16"/>
      <c r="C9" s="16"/>
      <c r="D9" s="16" t="str">
        <f>IFERROR(INDEX('MSS-Katalog'!$E$2:$E$5,MATCH(A7,'MSS-Katalog'!$C$2:$C$5,0)),"")</f>
        <v/>
      </c>
      <c r="E9" s="16"/>
    </row>
    <row r="10" spans="1:5" ht="87" customHeight="1">
      <c r="A10" s="16"/>
      <c r="B10" s="16"/>
      <c r="C10" s="16"/>
      <c r="D10" s="16"/>
      <c r="E10" s="16"/>
    </row>
    <row r="11" spans="1:5" ht="87" customHeight="1">
      <c r="A11" s="16"/>
      <c r="B11" s="16"/>
      <c r="C11" s="16"/>
      <c r="D11" s="16"/>
      <c r="E11" s="16"/>
    </row>
    <row r="12" spans="1:5" ht="30" customHeight="1">
      <c r="A12" s="13" t="s">
        <v>206</v>
      </c>
      <c r="B12" s="13"/>
      <c r="C12" s="13"/>
      <c r="D12" s="13"/>
      <c r="E12" s="13"/>
    </row>
    <row r="13" spans="1:5" ht="30" customHeight="1">
      <c r="A13" s="5"/>
      <c r="B13" s="5"/>
      <c r="C13" s="5"/>
      <c r="D13" s="5"/>
      <c r="E13" s="5"/>
    </row>
    <row r="14" spans="1:5" ht="27.75" customHeight="1">
      <c r="A14" s="5"/>
      <c r="B14" s="5"/>
      <c r="C14" s="5"/>
      <c r="D14" s="5"/>
      <c r="E14" s="5"/>
    </row>
    <row r="15" spans="1:5" ht="27.75" customHeight="1">
      <c r="A15" s="5"/>
      <c r="B15" s="5"/>
      <c r="C15" s="5"/>
      <c r="D15" s="5"/>
      <c r="E15" s="5"/>
    </row>
    <row r="16" spans="1:5" ht="27.75" customHeight="1">
      <c r="A16" s="5"/>
      <c r="B16" s="5"/>
      <c r="C16" s="5"/>
      <c r="D16" s="5"/>
      <c r="E16" s="5"/>
    </row>
    <row r="17" spans="1:5" ht="18" customHeight="1">
      <c r="A17" s="13" t="s">
        <v>207</v>
      </c>
      <c r="B17" s="13"/>
      <c r="C17" s="13"/>
      <c r="D17" s="14"/>
      <c r="E17" s="14"/>
    </row>
    <row r="18" spans="1:5" ht="18" customHeight="1"/>
    <row r="19" spans="1:5" ht="18" customHeight="1">
      <c r="A19" s="8" t="s">
        <v>212</v>
      </c>
      <c r="B19" s="8"/>
      <c r="C19" s="8"/>
      <c r="D19" s="8"/>
      <c r="E19" s="8"/>
    </row>
    <row r="20" spans="1:5" ht="18" customHeight="1">
      <c r="A20" s="13" t="s">
        <v>213</v>
      </c>
      <c r="B20" s="13"/>
      <c r="C20" s="13"/>
      <c r="D20" s="13"/>
      <c r="E20" s="13"/>
    </row>
    <row r="21" spans="1:5" ht="19.5" customHeight="1">
      <c r="A21" s="15"/>
      <c r="B21" s="15"/>
      <c r="C21" s="15"/>
      <c r="D21" s="15"/>
      <c r="E21" s="15"/>
    </row>
    <row r="22" spans="1:5" ht="18" customHeight="1">
      <c r="A22" s="13" t="s">
        <v>4</v>
      </c>
      <c r="B22" s="13"/>
      <c r="C22" s="13"/>
      <c r="D22" s="13" t="s">
        <v>205</v>
      </c>
      <c r="E22" s="13"/>
    </row>
    <row r="23" spans="1:5" ht="55.5" customHeight="1">
      <c r="A23" s="16" t="str">
        <f>IFERROR(INDEX('MSS-Katalog'!$J$2:$J$7,MATCH(A21,'MSS-Katalog'!$I$2:$I$7,0)),"")</f>
        <v/>
      </c>
      <c r="B23" s="16"/>
      <c r="C23" s="16"/>
      <c r="D23" s="16" t="str">
        <f>IFERROR(INDEX('MSS-Katalog'!$K$2:$K$7,MATCH(A21,'MSS-Katalog'!$I$2:$I$7,0)),"")</f>
        <v/>
      </c>
      <c r="E23" s="16"/>
    </row>
    <row r="24" spans="1:5" ht="55.5" customHeight="1">
      <c r="A24" s="16"/>
      <c r="B24" s="16"/>
      <c r="C24" s="16"/>
      <c r="D24" s="16"/>
      <c r="E24" s="16"/>
    </row>
    <row r="25" spans="1:5" ht="55.5" customHeight="1">
      <c r="A25" s="16"/>
      <c r="B25" s="16"/>
      <c r="C25" s="16"/>
      <c r="D25" s="16"/>
      <c r="E25" s="16"/>
    </row>
    <row r="26" spans="1:5" ht="30" customHeight="1">
      <c r="A26" s="13" t="s">
        <v>206</v>
      </c>
      <c r="B26" s="13"/>
      <c r="C26" s="13"/>
      <c r="D26" s="13"/>
      <c r="E26" s="13"/>
    </row>
    <row r="27" spans="1:5" ht="30" customHeight="1">
      <c r="A27" s="5"/>
      <c r="B27" s="5"/>
      <c r="C27" s="5"/>
      <c r="D27" s="5"/>
      <c r="E27" s="5"/>
    </row>
    <row r="28" spans="1:5" ht="27.75" customHeight="1">
      <c r="A28" s="5"/>
      <c r="B28" s="5"/>
      <c r="C28" s="5"/>
      <c r="D28" s="5"/>
      <c r="E28" s="5"/>
    </row>
    <row r="29" spans="1:5" ht="27.75" customHeight="1">
      <c r="A29" s="5"/>
      <c r="B29" s="5"/>
      <c r="C29" s="5"/>
      <c r="D29" s="5"/>
      <c r="E29" s="5"/>
    </row>
    <row r="30" spans="1:5" ht="27.75" customHeight="1">
      <c r="A30" s="5"/>
      <c r="B30" s="5"/>
      <c r="C30" s="5"/>
      <c r="D30" s="5"/>
      <c r="E30" s="5"/>
    </row>
    <row r="31" spans="1:5" ht="18" customHeight="1">
      <c r="A31" s="13" t="s">
        <v>207</v>
      </c>
      <c r="B31" s="13"/>
      <c r="C31" s="13"/>
      <c r="D31" s="14"/>
      <c r="E31" s="14"/>
    </row>
  </sheetData>
  <sheetProtection sheet="1" formatCells="0" formatColumns="0" formatRows="0"/>
  <mergeCells count="25">
    <mergeCell ref="A1:E1"/>
    <mergeCell ref="A2:E2"/>
    <mergeCell ref="A3:E3"/>
    <mergeCell ref="A5:E5"/>
    <mergeCell ref="A6:E6"/>
    <mergeCell ref="A7:E7"/>
    <mergeCell ref="A8:C8"/>
    <mergeCell ref="D8:E8"/>
    <mergeCell ref="A9:C11"/>
    <mergeCell ref="D9:E11"/>
    <mergeCell ref="A12:E12"/>
    <mergeCell ref="A13:E16"/>
    <mergeCell ref="A17:C17"/>
    <mergeCell ref="D17:E17"/>
    <mergeCell ref="A19:E19"/>
    <mergeCell ref="A26:E26"/>
    <mergeCell ref="A27:E30"/>
    <mergeCell ref="A31:C31"/>
    <mergeCell ref="D31:E31"/>
    <mergeCell ref="A20:E20"/>
    <mergeCell ref="A21:E21"/>
    <mergeCell ref="A22:C22"/>
    <mergeCell ref="D22:E22"/>
    <mergeCell ref="A23:C25"/>
    <mergeCell ref="D23:E25"/>
  </mergeCells>
  <dataValidations count="1">
    <dataValidation type="list" allowBlank="1" showErrorMessage="1" errorTitle="Note non valable" error="Veuillez choisir une note entière ou une demi-note entre 1 et 6 (p. ex. 4 ou 4.5)." sqref="D17 D31" xr:uid="{00000000-0002-0000-04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Choix non valable" error="Veuillez choisir un élément dans la liste." xr:uid="{00000000-0002-0000-0400-000000000000}">
          <x14:formula1>
            <xm:f>'MSS-Katalog'!$C$2:$C$5</xm:f>
          </x14:formula1>
          <x14:formula2>
            <xm:f>0</xm:f>
          </x14:formula2>
          <xm:sqref>A7</xm:sqref>
        </x14:dataValidation>
        <x14:dataValidation type="list" allowBlank="1" showErrorMessage="1" errorTitle="Choix non valable" error="Veuillez choisir un élément dans la liste." xr:uid="{00000000-0002-0000-0400-000002000000}">
          <x14:formula1>
            <xm:f>'MSS-Katalog'!$I$2:$I$7</xm:f>
          </x14:formula1>
          <x14:formula2>
            <xm:f>0</xm:f>
          </x14:formula2>
          <xm:sqref>A21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Fuhrer, Marc</cp:lastModifiedBy>
  <cp:revision>0</cp:revision>
  <dcterms:created xsi:type="dcterms:W3CDTF">2026-09-11T11:08:22Z</dcterms:created>
  <dcterms:modified xsi:type="dcterms:W3CDTF">2026-09-30T06:36:37Z</dcterms:modified>
  <cp:category/>
  <cp:contentStatus/>
</cp:coreProperties>
</file>